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Папка нового образца\"/>
    </mc:Choice>
  </mc:AlternateContent>
  <xr:revisionPtr revIDLastSave="0" documentId="13_ncr:1_{423EB395-0944-449F-A477-F937A83F234C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s="1"/>
  <c r="G7" i="1"/>
  <c r="J7" i="1" s="1"/>
  <c r="H8" i="1" l="1"/>
  <c r="I8" i="1"/>
  <c r="H7" i="1"/>
  <c r="I7" i="1"/>
</calcChain>
</file>

<file path=xl/sharedStrings.xml><?xml version="1.0" encoding="utf-8"?>
<sst xmlns="http://schemas.openxmlformats.org/spreadsheetml/2006/main" count="76" uniqueCount="61">
  <si>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</si>
  <si>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</si>
  <si>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</si>
  <si>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</si>
  <si>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</si>
  <si>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</si>
  <si>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</si>
  <si>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</si>
  <si>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</si>
  <si>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</si>
  <si>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</si>
  <si>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</si>
  <si>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</si>
  <si>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</si>
  <si>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</si>
  <si>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</si>
  <si>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</si>
  <si>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</si>
  <si>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</si>
  <si>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</si>
  <si>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</si>
  <si>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</si>
  <si>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</si>
  <si>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</si>
  <si>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</si>
  <si>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</si>
  <si>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</si>
  <si>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</si>
  <si>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</si>
  <si>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</si>
  <si>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</si>
  <si>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</si>
  <si>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</si>
  <si>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Закуска</t>
  </si>
  <si>
    <t>ТК №6-Т</t>
  </si>
  <si>
    <t>50</t>
  </si>
  <si>
    <t>ТК №465-П</t>
  </si>
  <si>
    <t>200</t>
  </si>
  <si>
    <t>ТК №574-П</t>
  </si>
  <si>
    <t>Хлеб ржаной</t>
  </si>
  <si>
    <t>20</t>
  </si>
  <si>
    <t>ТК №573-П</t>
  </si>
  <si>
    <t>Хлеб пшеничный</t>
  </si>
  <si>
    <t>ТК №82-П</t>
  </si>
  <si>
    <t xml:space="preserve">Фрукт свежий </t>
  </si>
  <si>
    <t>ТК №495-П</t>
  </si>
  <si>
    <t xml:space="preserve">Компот из смеси сухофруктов </t>
  </si>
  <si>
    <t>ТК №102-Т</t>
  </si>
  <si>
    <t xml:space="preserve">Рагу из овощей </t>
  </si>
  <si>
    <t>35</t>
  </si>
  <si>
    <t>ТК №229-П</t>
  </si>
  <si>
    <t xml:space="preserve">Каша "Дружба" </t>
  </si>
  <si>
    <t xml:space="preserve">Бутерброд горячий с сыром </t>
  </si>
  <si>
    <t>Напиток  кофейный с молоком</t>
  </si>
  <si>
    <t>ТК №25-П</t>
  </si>
  <si>
    <t xml:space="preserve">Салат из свежей моркови с зеленым горошком </t>
  </si>
  <si>
    <t>ТК №79-Т</t>
  </si>
  <si>
    <t xml:space="preserve">Суп картофельный с макаронными изделиями </t>
  </si>
  <si>
    <t>ТК №371-П</t>
  </si>
  <si>
    <t>Кнели из курицы с рисом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</si>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</sst>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0" fillId="0" borderId="11" xfId="0" applyFill="1" applyBorder="1" applyProtection="1">
      <protection locked="0"/>
    </xf>
    <xf numFmtId="0" fontId="0" fillId="3" borderId="21" xfId="0" applyFill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49" fontId="1" fillId="4" borderId="6" xfId="0" applyNumberFormat="1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2" xfId="0" applyFill="1" applyBorder="1"/>
    <xf numFmtId="0" fontId="1" fillId="4" borderId="1" xfId="0" applyFon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9" xfId="0" applyNumberFormat="1" applyFont="1" applyFill="1" applyBorder="1" applyAlignment="1" applyProtection="1">
      <alignment horizontal="center"/>
      <protection locked="0"/>
    </xf>
    <xf numFmtId="0" fontId="1" fillId="3" borderId="22" xfId="0" applyFont="1" applyFill="1" applyBorder="1"/>
    <xf numFmtId="0" fontId="5" fillId="3" borderId="8" xfId="0" applyFont="1" applyFill="1" applyBorder="1" applyAlignment="1">
      <alignment horizontal="left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Fill="1" applyBorder="1"/>
    <xf numFmtId="0" fontId="1" fillId="4" borderId="11" xfId="0" applyFont="1" applyFill="1" applyBorder="1" applyProtection="1">
      <protection locked="0"/>
    </xf>
    <xf numFmtId="49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12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0" fontId="2" fillId="4" borderId="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 shrinkToFit="1"/>
    </xf>
    <xf numFmtId="0" fontId="2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2" fillId="4" borderId="25" xfId="0" applyFont="1" applyFill="1" applyBorder="1" applyAlignment="1">
      <alignment horizontal="center" vertical="center" wrapText="1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2" fillId="4" borderId="2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19" sqref="G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32</v>
      </c>
      <c r="C1" s="113"/>
      <c r="D1" s="114"/>
      <c r="E1" t="s">
        <v>20</v>
      </c>
      <c r="F1" s="22"/>
      <c r="I1" t="s">
        <v>25</v>
      </c>
      <c r="J1" s="61">
        <v>45698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76" t="s">
        <v>10</v>
      </c>
      <c r="C4" s="77" t="s">
        <v>50</v>
      </c>
      <c r="D4" s="78" t="s">
        <v>51</v>
      </c>
      <c r="E4" s="79">
        <v>200</v>
      </c>
      <c r="F4" s="80">
        <v>110.94</v>
      </c>
      <c r="G4" s="81">
        <v>194.58</v>
      </c>
      <c r="H4" s="81">
        <v>4.79</v>
      </c>
      <c r="I4" s="81">
        <v>8.9499999999999993</v>
      </c>
      <c r="J4" s="82">
        <v>23.72</v>
      </c>
    </row>
    <row r="5" spans="1:10" x14ac:dyDescent="0.25">
      <c r="A5" s="39"/>
      <c r="B5" s="83" t="s">
        <v>33</v>
      </c>
      <c r="C5" s="43" t="s">
        <v>34</v>
      </c>
      <c r="D5" s="44" t="s">
        <v>52</v>
      </c>
      <c r="E5" s="45" t="s">
        <v>35</v>
      </c>
      <c r="F5" s="84"/>
      <c r="G5" s="46">
        <v>176.25</v>
      </c>
      <c r="H5" s="46">
        <v>7.34</v>
      </c>
      <c r="I5" s="46">
        <v>11.58</v>
      </c>
      <c r="J5" s="47">
        <v>10.344999999999999</v>
      </c>
    </row>
    <row r="6" spans="1:10" x14ac:dyDescent="0.25">
      <c r="A6" s="39"/>
      <c r="B6" s="85" t="s">
        <v>11</v>
      </c>
      <c r="C6" s="86" t="s">
        <v>36</v>
      </c>
      <c r="D6" s="64" t="s">
        <v>53</v>
      </c>
      <c r="E6" s="87">
        <v>180</v>
      </c>
      <c r="F6" s="84"/>
      <c r="G6" s="88">
        <v>55.43</v>
      </c>
      <c r="H6" s="88">
        <v>1.58</v>
      </c>
      <c r="I6" s="88">
        <v>1.35</v>
      </c>
      <c r="J6" s="89">
        <v>9.25</v>
      </c>
    </row>
    <row r="7" spans="1:10" x14ac:dyDescent="0.25">
      <c r="A7" s="39"/>
      <c r="B7" s="90" t="s">
        <v>19</v>
      </c>
      <c r="C7" s="43" t="s">
        <v>38</v>
      </c>
      <c r="D7" s="44" t="s">
        <v>39</v>
      </c>
      <c r="E7" s="45" t="s">
        <v>40</v>
      </c>
      <c r="F7" s="84"/>
      <c r="G7" s="46">
        <f>206*E7/100</f>
        <v>41.2</v>
      </c>
      <c r="H7" s="46">
        <f>8*G7/100</f>
        <v>3.2960000000000003</v>
      </c>
      <c r="I7" s="46">
        <f>1.5*G7/100</f>
        <v>0.61799999999999999</v>
      </c>
      <c r="J7" s="47">
        <f>40.1*G7/100</f>
        <v>16.5212</v>
      </c>
    </row>
    <row r="8" spans="1:10" x14ac:dyDescent="0.25">
      <c r="A8" s="39"/>
      <c r="B8" s="91" t="s">
        <v>22</v>
      </c>
      <c r="C8" s="43" t="s">
        <v>41</v>
      </c>
      <c r="D8" s="44" t="s">
        <v>42</v>
      </c>
      <c r="E8" s="48">
        <v>10</v>
      </c>
      <c r="F8" s="92"/>
      <c r="G8" s="46">
        <f>234*E8/100</f>
        <v>23.4</v>
      </c>
      <c r="H8" s="49">
        <f>7.6*G8/100</f>
        <v>1.7783999999999998</v>
      </c>
      <c r="I8" s="49">
        <f>0.8*G8/100</f>
        <v>0.18719999999999998</v>
      </c>
      <c r="J8" s="50">
        <f>49.2*G8/100</f>
        <v>11.5128</v>
      </c>
    </row>
    <row r="9" spans="1:10" ht="15.75" thickBot="1" x14ac:dyDescent="0.3">
      <c r="A9" s="40"/>
      <c r="B9" s="93" t="s">
        <v>18</v>
      </c>
      <c r="C9" s="94" t="s">
        <v>43</v>
      </c>
      <c r="D9" s="51" t="s">
        <v>44</v>
      </c>
      <c r="E9" s="95">
        <v>100</v>
      </c>
      <c r="F9" s="96"/>
      <c r="G9" s="97">
        <v>44.4</v>
      </c>
      <c r="H9" s="97">
        <v>0.4</v>
      </c>
      <c r="I9" s="97">
        <v>0.4</v>
      </c>
      <c r="J9" s="98">
        <v>9.8000000000000007</v>
      </c>
    </row>
    <row r="10" spans="1:10" x14ac:dyDescent="0.25">
      <c r="A10" s="7" t="s">
        <v>12</v>
      </c>
      <c r="B10" s="37" t="s">
        <v>18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ht="15.75" thickBot="1" x14ac:dyDescent="0.3">
      <c r="A13" s="71" t="s">
        <v>13</v>
      </c>
      <c r="B13" s="99" t="s">
        <v>14</v>
      </c>
      <c r="C13" s="100" t="s">
        <v>54</v>
      </c>
      <c r="D13" s="101" t="s">
        <v>55</v>
      </c>
      <c r="E13" s="102">
        <v>60</v>
      </c>
      <c r="F13" s="103">
        <v>166.41</v>
      </c>
      <c r="G13" s="104">
        <v>60.446000000000012</v>
      </c>
      <c r="H13" s="104">
        <v>1.1040000000000001</v>
      </c>
      <c r="I13" s="104">
        <v>4.2300000000000004</v>
      </c>
      <c r="J13" s="105">
        <v>4.49</v>
      </c>
    </row>
    <row r="14" spans="1:10" ht="23.25" customHeight="1" x14ac:dyDescent="0.25">
      <c r="A14" s="72"/>
      <c r="B14" s="106" t="s">
        <v>15</v>
      </c>
      <c r="C14" s="107" t="s">
        <v>56</v>
      </c>
      <c r="D14" s="42" t="s">
        <v>57</v>
      </c>
      <c r="E14" s="62">
        <v>200</v>
      </c>
      <c r="F14" s="108"/>
      <c r="G14" s="63">
        <v>137.68719999999999</v>
      </c>
      <c r="H14" s="73">
        <v>4.2300000000000004</v>
      </c>
      <c r="I14" s="73">
        <v>4.49</v>
      </c>
      <c r="J14" s="74">
        <v>60.446000000000012</v>
      </c>
    </row>
    <row r="15" spans="1:10" x14ac:dyDescent="0.25">
      <c r="A15" s="72"/>
      <c r="B15" s="106" t="s">
        <v>16</v>
      </c>
      <c r="C15" s="109" t="s">
        <v>58</v>
      </c>
      <c r="D15" s="52" t="s">
        <v>59</v>
      </c>
      <c r="E15" s="53">
        <v>90</v>
      </c>
      <c r="F15" s="110"/>
      <c r="G15" s="46">
        <v>159.03900000000002</v>
      </c>
      <c r="H15" s="46">
        <v>5.694799999999999</v>
      </c>
      <c r="I15" s="46">
        <v>14.519600000000001</v>
      </c>
      <c r="J15" s="47">
        <v>137.68719999999999</v>
      </c>
    </row>
    <row r="16" spans="1:10" x14ac:dyDescent="0.25">
      <c r="A16" s="72"/>
      <c r="B16" s="106" t="s">
        <v>17</v>
      </c>
      <c r="C16" s="109" t="s">
        <v>47</v>
      </c>
      <c r="D16" s="52" t="s">
        <v>48</v>
      </c>
      <c r="E16" s="53">
        <v>150</v>
      </c>
      <c r="F16" s="110"/>
      <c r="G16" s="46">
        <v>120.47999999999998</v>
      </c>
      <c r="H16" s="46">
        <v>10.629000000000001</v>
      </c>
      <c r="I16" s="46">
        <v>4.7520000000000007</v>
      </c>
      <c r="J16" s="47">
        <v>159.03900000000002</v>
      </c>
    </row>
    <row r="17" spans="1:10" x14ac:dyDescent="0.25">
      <c r="A17" s="72"/>
      <c r="B17" s="106" t="s">
        <v>26</v>
      </c>
      <c r="C17" s="109" t="s">
        <v>45</v>
      </c>
      <c r="D17" s="52" t="s">
        <v>46</v>
      </c>
      <c r="E17" s="54" t="s">
        <v>37</v>
      </c>
      <c r="F17" s="110"/>
      <c r="G17" s="55">
        <v>124.3794</v>
      </c>
      <c r="H17" s="55">
        <v>7.0049999999999999</v>
      </c>
      <c r="I17" s="55">
        <v>12.27</v>
      </c>
      <c r="J17" s="56">
        <v>120.47999999999998</v>
      </c>
    </row>
    <row r="18" spans="1:10" ht="15.75" thickBot="1" x14ac:dyDescent="0.3">
      <c r="A18" s="72"/>
      <c r="B18" s="115" t="s">
        <v>19</v>
      </c>
      <c r="C18" s="116" t="s">
        <v>38</v>
      </c>
      <c r="D18" s="65" t="s">
        <v>39</v>
      </c>
      <c r="E18" s="66" t="s">
        <v>49</v>
      </c>
      <c r="F18" s="111"/>
      <c r="G18" s="67">
        <v>72.099999999999994</v>
      </c>
      <c r="H18" s="69">
        <v>2.8</v>
      </c>
      <c r="I18" s="69">
        <v>0.52500000000000002</v>
      </c>
      <c r="J18" s="70">
        <v>14.035</v>
      </c>
    </row>
    <row r="19" spans="1:10" ht="15.75" thickBot="1" x14ac:dyDescent="0.3">
      <c r="A19" s="72"/>
      <c r="B19" s="117" t="s">
        <v>22</v>
      </c>
      <c r="C19" s="116" t="s">
        <v>38</v>
      </c>
      <c r="D19" s="57" t="s">
        <v>42</v>
      </c>
      <c r="E19" s="66" t="s">
        <v>60</v>
      </c>
      <c r="F19" s="111"/>
      <c r="G19" s="67">
        <v>93.6</v>
      </c>
      <c r="H19" s="69">
        <v>3.04</v>
      </c>
      <c r="I19" s="69">
        <v>0.32</v>
      </c>
      <c r="J19" s="70">
        <v>19.68</v>
      </c>
    </row>
    <row r="20" spans="1:10" ht="15.75" thickBot="1" x14ac:dyDescent="0.3">
      <c r="A20" s="39"/>
      <c r="B20" s="75" t="s">
        <v>18</v>
      </c>
      <c r="C20" s="57"/>
      <c r="D20" s="57"/>
      <c r="E20" s="68"/>
      <c r="F20" s="58"/>
      <c r="G20" s="59"/>
      <c r="H20" s="59"/>
      <c r="I20" s="59"/>
      <c r="J20" s="60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27</v>
      </c>
      <c r="B22" s="37" t="s">
        <v>28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26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29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17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21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30</v>
      </c>
      <c r="B32" s="10" t="s">
        <v>31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28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26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2025-02-21T10:22:17Z</dcterms:modified>
</cp:coreProperties>
</file>